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alizorg.sharepoint.com/Shared Documents/7. QUALIZORG/7.5 Afdeling Sales/7_5_5 Overig/Fys'Optima/"/>
    </mc:Choice>
  </mc:AlternateContent>
  <xr:revisionPtr revIDLastSave="94" documentId="8_{5EE91FBF-87DA-49F7-B741-DDF741FE1137}" xr6:coauthVersionLast="45" xr6:coauthVersionMax="45" xr10:uidLastSave="{5010DF70-AA91-4B2D-8748-619A57D1C2E4}"/>
  <workbookProtection lockStructure="1"/>
  <bookViews>
    <workbookView xWindow="-108" yWindow="-108" windowWidth="23256" windowHeight="12576" xr2:uid="{A8150C56-CAE5-400E-83B6-B1814753A815}"/>
  </bookViews>
  <sheets>
    <sheet name="Bestellij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D30" i="1"/>
  <c r="E30" i="1" s="1"/>
  <c r="E28" i="1"/>
  <c r="E27" i="1"/>
  <c r="E25" i="1"/>
  <c r="E24" i="1"/>
  <c r="E23" i="1"/>
  <c r="E22" i="1"/>
  <c r="E21" i="1"/>
  <c r="D20" i="1"/>
  <c r="E20" i="1" s="1"/>
  <c r="E18" i="1"/>
  <c r="E17" i="1"/>
  <c r="E15" i="1"/>
  <c r="E13" i="1"/>
  <c r="E12" i="1"/>
  <c r="E11" i="1"/>
  <c r="E10" i="1"/>
  <c r="E9" i="1"/>
  <c r="E8" i="1"/>
  <c r="E7" i="1"/>
  <c r="E6" i="1"/>
  <c r="E5" i="1"/>
  <c r="E4" i="1"/>
  <c r="E37" i="1" l="1"/>
</calcChain>
</file>

<file path=xl/sharedStrings.xml><?xml version="1.0" encoding="utf-8"?>
<sst xmlns="http://schemas.openxmlformats.org/spreadsheetml/2006/main" count="112" uniqueCount="84">
  <si>
    <t>Bestellijst Fys'Optima 2020</t>
  </si>
  <si>
    <t>Hardware</t>
  </si>
  <si>
    <t>Omschrijving</t>
  </si>
  <si>
    <t>Prijs</t>
  </si>
  <si>
    <t>aantal stuks</t>
  </si>
  <si>
    <t>Totaal</t>
  </si>
  <si>
    <t>PC</t>
  </si>
  <si>
    <t>Dell Optiplex 3070 i5-9500T 8GB 256SSD (incl. toetsenbord en muis)</t>
  </si>
  <si>
    <t>Monitor</t>
  </si>
  <si>
    <t>Dell 24 LED Monitor P2419H (23.8") Black</t>
  </si>
  <si>
    <r>
      <t xml:space="preserve">Dell 24 WLED Video Monitor (23,8") Black </t>
    </r>
    <r>
      <rPr>
        <b/>
        <sz val="9"/>
        <color theme="1"/>
        <rFont val="Calibri"/>
        <family val="2"/>
        <scheme val="minor"/>
      </rPr>
      <t>met webcam</t>
    </r>
  </si>
  <si>
    <t>Ultrabook (laptop)</t>
  </si>
  <si>
    <t>Dell PB Latitude i5-8265U 8GB 256GB SSD</t>
  </si>
  <si>
    <t>Keyboard</t>
  </si>
  <si>
    <t xml:space="preserve">Dell KB216 Keyboard - Cable Connectivity  </t>
  </si>
  <si>
    <t>Muis</t>
  </si>
  <si>
    <t xml:space="preserve">Logitech M187 draadloze mini muis zwart </t>
  </si>
  <si>
    <t xml:space="preserve">Office </t>
  </si>
  <si>
    <t>Microsoft Office Home &amp; Business 2019</t>
  </si>
  <si>
    <t>Anti virus</t>
  </si>
  <si>
    <t>Antivirus software (prijs voor 3 jaar)</t>
  </si>
  <si>
    <t>Onderhoud Ultrabook</t>
  </si>
  <si>
    <t>Dell PB Latitude Onderhoud (prijs voor 3 jaar)</t>
  </si>
  <si>
    <t>Onderhoud PC</t>
  </si>
  <si>
    <t>Dell Optiplex Onderhoud (prijs voor 3 jaar)</t>
  </si>
  <si>
    <t>VR Bril</t>
  </si>
  <si>
    <t>Oculus Go 64 gb incl installatie, 1 jaar support en 100 hygiene masks *</t>
  </si>
  <si>
    <t>iPad</t>
  </si>
  <si>
    <t>Apple iPad 2019 10 inch 32GB (wifi) *</t>
  </si>
  <si>
    <t>Apple iPad 2019 10 inch 32GB (4G) *</t>
  </si>
  <si>
    <t>Indien levertijd 4G &gt; 3wk; dan vervangen door wifi?</t>
  </si>
  <si>
    <t>j/n</t>
  </si>
  <si>
    <t>iPad MDM</t>
  </si>
  <si>
    <t>Installatie, configuratie en support MDM 1 jaar (Zie toelichting MDM)</t>
  </si>
  <si>
    <t>Meerprijs 2 jaar MDM</t>
  </si>
  <si>
    <t>Databundel</t>
  </si>
  <si>
    <t xml:space="preserve">Onbeperkte databundel 1 jaar (€28,= pm) </t>
  </si>
  <si>
    <t xml:space="preserve">Onbeperkte databundel 2 jaar (€26,= pm) </t>
  </si>
  <si>
    <r>
      <t xml:space="preserve">Otterbox Defender (integrale beschermhoes en screenprotector) </t>
    </r>
    <r>
      <rPr>
        <b/>
        <sz val="9"/>
        <color theme="1"/>
        <rFont val="Calibri"/>
        <family val="2"/>
        <scheme val="minor"/>
      </rPr>
      <t>aanbevolen</t>
    </r>
  </si>
  <si>
    <t>Hoesje/standaard Apple en screen protector</t>
  </si>
  <si>
    <t>Tablet</t>
  </si>
  <si>
    <t>Samsung tablet 10 inch (wifi) *</t>
  </si>
  <si>
    <t>Samsung tablet 10 inch (4G) *</t>
  </si>
  <si>
    <t xml:space="preserve">                    Indien levertijd 4G &gt; 3wk; dan vervangen door wifi?</t>
  </si>
  <si>
    <t>Tablet MDM</t>
  </si>
  <si>
    <t>Hoesje/standaard Samsung en screen protector</t>
  </si>
  <si>
    <t>Overig</t>
  </si>
  <si>
    <t>Vaste kosten voor support en projectondersteuning 2020</t>
  </si>
  <si>
    <t>Totaalbedrag</t>
  </si>
  <si>
    <t>Toelichting MDM</t>
  </si>
  <si>
    <t>MDM standaard (1 jaar)</t>
  </si>
  <si>
    <t>Installatie en configuratie per tablet</t>
  </si>
  <si>
    <t xml:space="preserve"> &gt; incl. inrichten apple busines manager en samsung Knox</t>
  </si>
  <si>
    <t xml:space="preserve"> &gt; incl. user management basis profiel (ios en android) </t>
  </si>
  <si>
    <t>Licentie mobile Iron Silver per tablet (1 jaar licentie)</t>
  </si>
  <si>
    <t xml:space="preserve"> &gt;  incl. helpdesk en support per device (prijs per 1 jaar)</t>
  </si>
  <si>
    <t>Beheer mdm omgeving per device (prijs per 1 jaar)</t>
  </si>
  <si>
    <t>MDM 2 jaar (meerprijs)</t>
  </si>
  <si>
    <t>Licentie mobile iron Silver per tablet (2 jaar licentie)</t>
  </si>
  <si>
    <t xml:space="preserve"> &gt; incl. helpdesk en support per device (prijs per 2 jaar)</t>
  </si>
  <si>
    <t>Beheer mdm omgeving per device (prijs per 2 jaar)</t>
  </si>
  <si>
    <t>apps op tablet /iPad</t>
  </si>
  <si>
    <t>Physitrack</t>
  </si>
  <si>
    <t>Clickdoc</t>
  </si>
  <si>
    <t>Qualiview</t>
  </si>
  <si>
    <t>Ter inventarisatie, ik wens graag de volgende app:                              **</t>
  </si>
  <si>
    <t>…..</t>
  </si>
  <si>
    <t>Verzekering</t>
  </si>
  <si>
    <t>Heeft interesse in een tablet verzekering</t>
  </si>
  <si>
    <t xml:space="preserve">Extra opmerkingen </t>
  </si>
  <si>
    <t>Bij grote aantallen tablets/iPads is volumevoordeel mogelijk (m.b.t. MDM)</t>
  </si>
  <si>
    <t>Prijzen onder voorbehoud (van voorraden) van leverancier</t>
  </si>
  <si>
    <r>
      <t>Prijzen onder voorbehoud van volumes /</t>
    </r>
    <r>
      <rPr>
        <sz val="9"/>
        <rFont val="Calibri"/>
        <family val="2"/>
        <scheme val="minor"/>
      </rPr>
      <t xml:space="preserve"> aantal deelnemers</t>
    </r>
  </si>
  <si>
    <t>Prijzen exclusief verzendkosten (deelleveringen mogelijk)</t>
  </si>
  <si>
    <t>Prijzen exclusief btw</t>
  </si>
  <si>
    <t>* de apps Reducept en Corpus VR van de Oculus worden voorgeinstalleerd , praktijk dient hier zelf een eventuele licentie voor aan te schaffen via Fys'Optima</t>
  </si>
  <si>
    <t>** er kunnen aanvullende apps worden voorgeinstalleerd op de tablet, afhankelijk van de app, voorkeuren en aantallen kan dit kosten met zich meebrengen. Hiervan zullen wij u vooraf op de hoogte brengen.</t>
  </si>
  <si>
    <t>Voor akkoord:</t>
  </si>
  <si>
    <t>Praktijknaam</t>
  </si>
  <si>
    <t>Praktijk agb</t>
  </si>
  <si>
    <t>Naam contactpersoon</t>
  </si>
  <si>
    <t>Functie contactpersoon</t>
  </si>
  <si>
    <t>handtekening</t>
  </si>
  <si>
    <t>Plaats /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</si>
</sst>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4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165" fontId="4" fillId="4" borderId="1" xfId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5" fontId="7" fillId="0" borderId="1" xfId="1" applyFont="1" applyBorder="1" applyAlignment="1">
      <alignment horizontal="right" vertical="center"/>
    </xf>
    <xf numFmtId="165" fontId="7" fillId="0" borderId="0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6228-9F76-445A-8067-6BDD006085D1}">
  <dimension ref="A1:G78"/>
  <sheetViews>
    <sheetView tabSelected="1" topLeftCell="A48" workbookViewId="0">
      <selection activeCell="C55" sqref="C55"/>
    </sheetView>
  </sheetViews>
  <sheetFormatPr defaultRowHeight="14.45"/>
  <cols>
    <col min="1" max="1" width="19.140625" customWidth="1"/>
    <col min="2" max="2" width="54.28515625" customWidth="1"/>
    <col min="3" max="3" width="11.42578125" customWidth="1"/>
    <col min="4" max="4" width="10.140625" bestFit="1" customWidth="1"/>
    <col min="5" max="5" width="14.28515625" customWidth="1"/>
  </cols>
  <sheetData>
    <row r="1" spans="1:6">
      <c r="A1" s="1" t="s">
        <v>0</v>
      </c>
    </row>
    <row r="2" spans="1:6">
      <c r="D2" s="2"/>
    </row>
    <row r="3" spans="1:6">
      <c r="A3" s="3" t="s">
        <v>1</v>
      </c>
      <c r="B3" s="3" t="s">
        <v>2</v>
      </c>
      <c r="C3" s="4" t="s">
        <v>3</v>
      </c>
      <c r="D3" s="3" t="s">
        <v>4</v>
      </c>
      <c r="E3" s="4" t="s">
        <v>5</v>
      </c>
    </row>
    <row r="4" spans="1:6">
      <c r="A4" s="5" t="s">
        <v>6</v>
      </c>
      <c r="B4" s="31" t="s">
        <v>7</v>
      </c>
      <c r="C4" s="6">
        <v>569.5</v>
      </c>
      <c r="D4" s="27"/>
      <c r="E4" s="7">
        <f>C4*D4</f>
        <v>0</v>
      </c>
      <c r="F4" s="8"/>
    </row>
    <row r="5" spans="1:6">
      <c r="A5" s="5" t="s">
        <v>8</v>
      </c>
      <c r="B5" s="31" t="s">
        <v>9</v>
      </c>
      <c r="C5" s="6">
        <v>162.5</v>
      </c>
      <c r="D5" s="27"/>
      <c r="E5" s="7">
        <f t="shared" ref="E5:E36" si="0">C5*D5</f>
        <v>0</v>
      </c>
      <c r="F5" s="8"/>
    </row>
    <row r="6" spans="1:6">
      <c r="A6" s="5" t="s">
        <v>8</v>
      </c>
      <c r="B6" s="31" t="s">
        <v>10</v>
      </c>
      <c r="C6" s="6">
        <v>193</v>
      </c>
      <c r="D6" s="27"/>
      <c r="E6" s="7">
        <f t="shared" si="0"/>
        <v>0</v>
      </c>
      <c r="F6" s="8"/>
    </row>
    <row r="7" spans="1:6">
      <c r="A7" s="9" t="s">
        <v>11</v>
      </c>
      <c r="B7" s="31" t="s">
        <v>12</v>
      </c>
      <c r="C7" s="6">
        <v>764</v>
      </c>
      <c r="D7" s="27"/>
      <c r="E7" s="7">
        <f t="shared" si="0"/>
        <v>0</v>
      </c>
      <c r="F7" s="8"/>
    </row>
    <row r="8" spans="1:6">
      <c r="A8" s="5" t="s">
        <v>13</v>
      </c>
      <c r="B8" s="31" t="s">
        <v>14</v>
      </c>
      <c r="C8" s="6">
        <v>22.5</v>
      </c>
      <c r="D8" s="27"/>
      <c r="E8" s="7">
        <f t="shared" si="0"/>
        <v>0</v>
      </c>
      <c r="F8" s="8"/>
    </row>
    <row r="9" spans="1:6">
      <c r="A9" s="5" t="s">
        <v>15</v>
      </c>
      <c r="B9" s="31" t="s">
        <v>16</v>
      </c>
      <c r="C9" s="6">
        <v>19.5</v>
      </c>
      <c r="D9" s="27"/>
      <c r="E9" s="7">
        <f t="shared" si="0"/>
        <v>0</v>
      </c>
      <c r="F9" s="8"/>
    </row>
    <row r="10" spans="1:6">
      <c r="A10" s="5" t="s">
        <v>17</v>
      </c>
      <c r="B10" s="31" t="s">
        <v>18</v>
      </c>
      <c r="C10" s="6">
        <v>258</v>
      </c>
      <c r="D10" s="27"/>
      <c r="E10" s="7">
        <f t="shared" si="0"/>
        <v>0</v>
      </c>
      <c r="F10" s="8"/>
    </row>
    <row r="11" spans="1:6">
      <c r="A11" s="5" t="s">
        <v>19</v>
      </c>
      <c r="B11" s="10" t="s">
        <v>20</v>
      </c>
      <c r="C11" s="6">
        <v>112.75</v>
      </c>
      <c r="D11" s="27"/>
      <c r="E11" s="7">
        <f t="shared" si="0"/>
        <v>0</v>
      </c>
      <c r="F11" s="8"/>
    </row>
    <row r="12" spans="1:6">
      <c r="A12" s="5" t="s">
        <v>21</v>
      </c>
      <c r="B12" s="10" t="s">
        <v>22</v>
      </c>
      <c r="C12" s="6">
        <v>115</v>
      </c>
      <c r="D12" s="27"/>
      <c r="E12" s="7">
        <f t="shared" si="0"/>
        <v>0</v>
      </c>
      <c r="F12" s="8"/>
    </row>
    <row r="13" spans="1:6">
      <c r="A13" s="5" t="s">
        <v>23</v>
      </c>
      <c r="B13" s="10" t="s">
        <v>24</v>
      </c>
      <c r="C13" s="6">
        <v>226</v>
      </c>
      <c r="D13" s="27"/>
      <c r="E13" s="7">
        <f t="shared" si="0"/>
        <v>0</v>
      </c>
      <c r="F13" s="8"/>
    </row>
    <row r="14" spans="1:6">
      <c r="A14" s="5"/>
      <c r="B14" s="11"/>
      <c r="C14" s="12"/>
      <c r="D14" s="13"/>
      <c r="E14" s="14"/>
      <c r="F14" s="8"/>
    </row>
    <row r="15" spans="1:6">
      <c r="A15" s="5" t="s">
        <v>25</v>
      </c>
      <c r="B15" s="31" t="s">
        <v>26</v>
      </c>
      <c r="C15" s="6">
        <v>283.5</v>
      </c>
      <c r="D15" s="27"/>
      <c r="E15" s="7">
        <f t="shared" si="0"/>
        <v>0</v>
      </c>
      <c r="F15" s="8"/>
    </row>
    <row r="16" spans="1:6">
      <c r="A16" s="5"/>
      <c r="B16" s="11"/>
      <c r="C16" s="12"/>
      <c r="D16" s="13"/>
      <c r="E16" s="14"/>
      <c r="F16" s="8"/>
    </row>
    <row r="17" spans="1:6">
      <c r="A17" s="5" t="s">
        <v>27</v>
      </c>
      <c r="B17" s="11" t="s">
        <v>28</v>
      </c>
      <c r="C17" s="6">
        <v>315</v>
      </c>
      <c r="D17" s="27"/>
      <c r="E17" s="7">
        <f t="shared" si="0"/>
        <v>0</v>
      </c>
      <c r="F17" s="8"/>
    </row>
    <row r="18" spans="1:6">
      <c r="A18" s="5" t="s">
        <v>27</v>
      </c>
      <c r="B18" s="11" t="s">
        <v>29</v>
      </c>
      <c r="C18" s="6">
        <v>437.5</v>
      </c>
      <c r="D18" s="27"/>
      <c r="E18" s="7">
        <f>C18*D18</f>
        <v>0</v>
      </c>
      <c r="F18" s="8"/>
    </row>
    <row r="19" spans="1:6">
      <c r="A19" s="5" t="s">
        <v>27</v>
      </c>
      <c r="B19" s="15" t="s">
        <v>30</v>
      </c>
      <c r="C19" s="28" t="s">
        <v>31</v>
      </c>
      <c r="D19" s="32"/>
      <c r="E19" s="7"/>
    </row>
    <row r="20" spans="1:6">
      <c r="A20" s="5" t="s">
        <v>32</v>
      </c>
      <c r="B20" s="15" t="s">
        <v>33</v>
      </c>
      <c r="C20" s="16">
        <v>134.5</v>
      </c>
      <c r="D20" s="17">
        <f>D17+D18</f>
        <v>0</v>
      </c>
      <c r="E20" s="18">
        <f>C20*D20</f>
        <v>0</v>
      </c>
    </row>
    <row r="21" spans="1:6">
      <c r="A21" s="5" t="s">
        <v>32</v>
      </c>
      <c r="B21" s="15" t="s">
        <v>34</v>
      </c>
      <c r="C21" s="19">
        <v>77.5</v>
      </c>
      <c r="D21" s="26"/>
      <c r="E21" s="7">
        <f t="shared" si="0"/>
        <v>0</v>
      </c>
    </row>
    <row r="22" spans="1:6">
      <c r="A22" s="5" t="s">
        <v>35</v>
      </c>
      <c r="B22" s="31" t="s">
        <v>36</v>
      </c>
      <c r="C22" s="6">
        <v>336</v>
      </c>
      <c r="D22" s="27"/>
      <c r="E22" s="7">
        <f t="shared" si="0"/>
        <v>0</v>
      </c>
    </row>
    <row r="23" spans="1:6">
      <c r="A23" s="5" t="s">
        <v>35</v>
      </c>
      <c r="B23" s="31" t="s">
        <v>37</v>
      </c>
      <c r="C23" s="6">
        <v>648</v>
      </c>
      <c r="D23" s="27"/>
      <c r="E23" s="7">
        <f t="shared" si="0"/>
        <v>0</v>
      </c>
      <c r="F23" s="20"/>
    </row>
    <row r="24" spans="1:6">
      <c r="A24" s="5" t="s">
        <v>27</v>
      </c>
      <c r="B24" s="31" t="s">
        <v>38</v>
      </c>
      <c r="C24" s="6">
        <v>69.5</v>
      </c>
      <c r="D24" s="27"/>
      <c r="E24" s="7">
        <f t="shared" si="0"/>
        <v>0</v>
      </c>
    </row>
    <row r="25" spans="1:6">
      <c r="A25" s="5" t="s">
        <v>27</v>
      </c>
      <c r="B25" s="31" t="s">
        <v>39</v>
      </c>
      <c r="C25" s="6">
        <v>34.5</v>
      </c>
      <c r="D25" s="27"/>
      <c r="E25" s="7">
        <f t="shared" si="0"/>
        <v>0</v>
      </c>
      <c r="F25" s="8"/>
    </row>
    <row r="26" spans="1:6">
      <c r="A26" s="5"/>
      <c r="B26" s="11"/>
      <c r="C26" s="12"/>
      <c r="D26" s="13"/>
      <c r="E26" s="14"/>
      <c r="F26" s="8"/>
    </row>
    <row r="27" spans="1:6">
      <c r="A27" s="5" t="s">
        <v>40</v>
      </c>
      <c r="B27" s="11" t="s">
        <v>41</v>
      </c>
      <c r="C27" s="6">
        <v>172.5</v>
      </c>
      <c r="D27" s="27"/>
      <c r="E27" s="7">
        <f t="shared" si="0"/>
        <v>0</v>
      </c>
      <c r="F27" s="8"/>
    </row>
    <row r="28" spans="1:6">
      <c r="A28" s="5" t="s">
        <v>40</v>
      </c>
      <c r="B28" s="11" t="s">
        <v>42</v>
      </c>
      <c r="C28" s="6">
        <v>223.5</v>
      </c>
      <c r="D28" s="29"/>
      <c r="E28" s="7">
        <f t="shared" si="0"/>
        <v>0</v>
      </c>
    </row>
    <row r="29" spans="1:6">
      <c r="A29" s="5" t="s">
        <v>40</v>
      </c>
      <c r="B29" s="31" t="s">
        <v>43</v>
      </c>
      <c r="C29" s="28" t="s">
        <v>31</v>
      </c>
      <c r="D29" s="32"/>
      <c r="E29" s="7"/>
    </row>
    <row r="30" spans="1:6">
      <c r="A30" s="5" t="s">
        <v>44</v>
      </c>
      <c r="B30" s="15" t="s">
        <v>33</v>
      </c>
      <c r="C30" s="16">
        <v>134.5</v>
      </c>
      <c r="D30" s="17">
        <f>D27+D28</f>
        <v>0</v>
      </c>
      <c r="E30" s="18">
        <f>C30*D30</f>
        <v>0</v>
      </c>
    </row>
    <row r="31" spans="1:6">
      <c r="A31" s="5" t="s">
        <v>44</v>
      </c>
      <c r="B31" s="15" t="s">
        <v>34</v>
      </c>
      <c r="C31" s="19">
        <v>77.5</v>
      </c>
      <c r="D31" s="26"/>
      <c r="E31" s="7">
        <f t="shared" si="0"/>
        <v>0</v>
      </c>
    </row>
    <row r="32" spans="1:6">
      <c r="A32" s="5" t="s">
        <v>35</v>
      </c>
      <c r="B32" s="31" t="s">
        <v>36</v>
      </c>
      <c r="C32" s="6">
        <v>336</v>
      </c>
      <c r="D32" s="27"/>
      <c r="E32" s="7">
        <f t="shared" si="0"/>
        <v>0</v>
      </c>
      <c r="F32" s="8"/>
    </row>
    <row r="33" spans="1:7">
      <c r="A33" s="5" t="s">
        <v>35</v>
      </c>
      <c r="B33" s="31" t="s">
        <v>37</v>
      </c>
      <c r="C33" s="6">
        <v>648</v>
      </c>
      <c r="D33" s="27"/>
      <c r="E33" s="7">
        <f t="shared" si="0"/>
        <v>0</v>
      </c>
      <c r="F33" s="8"/>
    </row>
    <row r="34" spans="1:7">
      <c r="A34" s="5" t="s">
        <v>40</v>
      </c>
      <c r="B34" s="31" t="s">
        <v>38</v>
      </c>
      <c r="C34" s="6">
        <v>69.5</v>
      </c>
      <c r="D34" s="29"/>
      <c r="E34" s="7">
        <f t="shared" si="0"/>
        <v>0</v>
      </c>
    </row>
    <row r="35" spans="1:7">
      <c r="A35" s="5" t="s">
        <v>40</v>
      </c>
      <c r="B35" s="31" t="s">
        <v>45</v>
      </c>
      <c r="C35" s="6">
        <v>34.5</v>
      </c>
      <c r="D35" s="29"/>
      <c r="E35" s="7">
        <f t="shared" si="0"/>
        <v>0</v>
      </c>
    </row>
    <row r="36" spans="1:7">
      <c r="A36" s="5" t="s">
        <v>46</v>
      </c>
      <c r="B36" s="17" t="s">
        <v>47</v>
      </c>
      <c r="C36" s="16">
        <v>145</v>
      </c>
      <c r="D36" s="17">
        <v>1</v>
      </c>
      <c r="E36" s="18">
        <f t="shared" si="0"/>
        <v>145</v>
      </c>
    </row>
    <row r="37" spans="1:7" ht="15.6">
      <c r="A37" s="21" t="s">
        <v>5</v>
      </c>
      <c r="B37" s="22" t="s">
        <v>48</v>
      </c>
      <c r="C37" s="6"/>
      <c r="D37" s="31"/>
      <c r="E37" s="23">
        <f>SUM(E4:E36)</f>
        <v>145</v>
      </c>
      <c r="F37" s="8"/>
    </row>
    <row r="38" spans="1:7" ht="15.6">
      <c r="A38" s="21"/>
      <c r="B38" s="21"/>
      <c r="C38" s="8"/>
      <c r="D38" s="5"/>
      <c r="E38" s="24"/>
      <c r="F38" s="8"/>
    </row>
    <row r="39" spans="1:7">
      <c r="A39" s="3" t="s">
        <v>49</v>
      </c>
      <c r="B39" s="3" t="s">
        <v>2</v>
      </c>
    </row>
    <row r="40" spans="1:7">
      <c r="A40" s="5" t="s">
        <v>50</v>
      </c>
      <c r="B40" s="31" t="s">
        <v>51</v>
      </c>
      <c r="G40" s="8"/>
    </row>
    <row r="41" spans="1:7">
      <c r="A41" s="5"/>
      <c r="B41" s="31" t="s">
        <v>52</v>
      </c>
      <c r="F41" s="8"/>
    </row>
    <row r="42" spans="1:7">
      <c r="A42" s="5"/>
      <c r="B42" s="31" t="s">
        <v>53</v>
      </c>
    </row>
    <row r="43" spans="1:7">
      <c r="A43" s="5"/>
      <c r="B43" s="31" t="s">
        <v>54</v>
      </c>
      <c r="F43" s="8"/>
    </row>
    <row r="44" spans="1:7">
      <c r="A44" s="5"/>
      <c r="B44" s="31" t="s">
        <v>55</v>
      </c>
      <c r="F44" s="8"/>
    </row>
    <row r="45" spans="1:7">
      <c r="A45" s="5"/>
      <c r="B45" s="31" t="s">
        <v>56</v>
      </c>
      <c r="F45" s="8"/>
    </row>
    <row r="46" spans="1:7">
      <c r="A46" s="5"/>
      <c r="B46" s="11"/>
      <c r="F46" s="8"/>
    </row>
    <row r="47" spans="1:7">
      <c r="A47" s="5" t="s">
        <v>57</v>
      </c>
      <c r="B47" s="31" t="s">
        <v>58</v>
      </c>
      <c r="F47" s="8"/>
    </row>
    <row r="48" spans="1:7">
      <c r="A48" s="5"/>
      <c r="B48" s="31" t="s">
        <v>59</v>
      </c>
      <c r="F48" s="8"/>
    </row>
    <row r="49" spans="1:6">
      <c r="A49" s="5"/>
      <c r="B49" s="31" t="s">
        <v>60</v>
      </c>
      <c r="F49" s="8"/>
    </row>
    <row r="50" spans="1:6" ht="15.6">
      <c r="A50" s="5"/>
      <c r="B50" s="21"/>
      <c r="C50" s="8"/>
      <c r="D50" s="5"/>
      <c r="E50" s="24"/>
      <c r="F50" s="8"/>
    </row>
    <row r="51" spans="1:6">
      <c r="A51" s="3" t="s">
        <v>46</v>
      </c>
      <c r="B51" s="3" t="s">
        <v>2</v>
      </c>
      <c r="C51" s="4"/>
      <c r="D51" s="3"/>
      <c r="E51" s="4"/>
    </row>
    <row r="52" spans="1:6">
      <c r="A52" s="5" t="s">
        <v>61</v>
      </c>
      <c r="B52" s="31" t="s">
        <v>62</v>
      </c>
      <c r="C52" s="30" t="s">
        <v>31</v>
      </c>
      <c r="D52" s="8"/>
      <c r="E52" s="8"/>
    </row>
    <row r="53" spans="1:6">
      <c r="A53" s="5"/>
      <c r="B53" s="31" t="s">
        <v>63</v>
      </c>
      <c r="C53" s="30" t="s">
        <v>31</v>
      </c>
      <c r="D53" s="8"/>
      <c r="E53" s="8"/>
    </row>
    <row r="54" spans="1:6">
      <c r="A54" s="5"/>
      <c r="B54" s="31" t="s">
        <v>64</v>
      </c>
      <c r="C54" s="30" t="s">
        <v>31</v>
      </c>
      <c r="D54" s="8"/>
      <c r="E54" s="8"/>
    </row>
    <row r="55" spans="1:6">
      <c r="A55" s="5"/>
      <c r="B55" s="27" t="s">
        <v>65</v>
      </c>
      <c r="C55" s="30" t="s">
        <v>66</v>
      </c>
      <c r="D55" s="8"/>
      <c r="E55" s="8"/>
    </row>
    <row r="56" spans="1:6">
      <c r="A56" s="5"/>
      <c r="B56" s="11"/>
      <c r="C56" s="12"/>
      <c r="D56" s="8"/>
      <c r="E56" s="20"/>
    </row>
    <row r="57" spans="1:6">
      <c r="A57" s="5" t="s">
        <v>67</v>
      </c>
      <c r="B57" s="31" t="s">
        <v>68</v>
      </c>
      <c r="C57" s="30" t="s">
        <v>31</v>
      </c>
      <c r="D57" s="8"/>
      <c r="E57" s="8"/>
    </row>
    <row r="58" spans="1:6" ht="15" thickBot="1">
      <c r="A58" s="5"/>
      <c r="B58" s="25"/>
      <c r="C58" s="20"/>
      <c r="D58" s="5"/>
      <c r="E58" s="8"/>
    </row>
    <row r="59" spans="1:6">
      <c r="A59" s="5"/>
      <c r="B59" s="36" t="s">
        <v>69</v>
      </c>
      <c r="C59" s="40"/>
      <c r="D59" s="40"/>
      <c r="E59" s="41"/>
    </row>
    <row r="60" spans="1:6">
      <c r="A60" s="5"/>
      <c r="B60" s="37" t="s">
        <v>70</v>
      </c>
      <c r="C60" s="42"/>
      <c r="D60" s="42"/>
      <c r="E60" s="42"/>
    </row>
    <row r="61" spans="1:6">
      <c r="A61" s="5"/>
      <c r="B61" s="37" t="s">
        <v>71</v>
      </c>
      <c r="C61" s="42"/>
      <c r="D61" s="42"/>
      <c r="E61" s="42"/>
    </row>
    <row r="62" spans="1:6">
      <c r="A62" s="5"/>
      <c r="B62" s="37" t="s">
        <v>72</v>
      </c>
      <c r="C62" s="42"/>
      <c r="D62" s="42"/>
      <c r="E62" s="42"/>
    </row>
    <row r="63" spans="1:6">
      <c r="A63" s="5"/>
      <c r="B63" s="37" t="s">
        <v>73</v>
      </c>
      <c r="C63" s="42"/>
      <c r="D63" s="42"/>
      <c r="E63" s="42"/>
    </row>
    <row r="64" spans="1:6">
      <c r="A64" s="5"/>
      <c r="B64" s="37" t="s">
        <v>74</v>
      </c>
      <c r="C64" s="42"/>
      <c r="D64" s="42"/>
      <c r="E64" s="42"/>
    </row>
    <row r="65" spans="1:5" ht="28.5" customHeight="1">
      <c r="A65" s="5"/>
      <c r="B65" s="38" t="s">
        <v>75</v>
      </c>
      <c r="C65" s="39"/>
      <c r="D65" s="39"/>
      <c r="E65" s="39"/>
    </row>
    <row r="66" spans="1:5" ht="25.5" customHeight="1">
      <c r="A66" s="5"/>
      <c r="B66" s="33" t="s">
        <v>76</v>
      </c>
      <c r="C66" s="34"/>
      <c r="D66" s="34"/>
      <c r="E66" s="35"/>
    </row>
    <row r="67" spans="1:5">
      <c r="A67" s="5"/>
    </row>
    <row r="68" spans="1:5">
      <c r="A68" s="31" t="s">
        <v>77</v>
      </c>
    </row>
    <row r="69" spans="1:5">
      <c r="A69" s="31" t="s">
        <v>78</v>
      </c>
      <c r="B69" s="29"/>
    </row>
    <row r="70" spans="1:5">
      <c r="A70" s="31" t="s">
        <v>79</v>
      </c>
      <c r="B70" s="29"/>
    </row>
    <row r="71" spans="1:5">
      <c r="A71" s="31" t="s">
        <v>80</v>
      </c>
      <c r="B71" s="29"/>
    </row>
    <row r="72" spans="1:5">
      <c r="A72" s="31" t="s">
        <v>81</v>
      </c>
      <c r="B72" s="29"/>
    </row>
    <row r="73" spans="1:5">
      <c r="A73" s="31" t="s">
        <v>82</v>
      </c>
      <c r="B73" s="43"/>
    </row>
    <row r="74" spans="1:5">
      <c r="B74" s="44"/>
    </row>
    <row r="75" spans="1:5">
      <c r="A75" s="31" t="s">
        <v>83</v>
      </c>
      <c r="B75" s="29"/>
    </row>
    <row r="76" spans="1:5">
      <c r="A76" s="5"/>
    </row>
    <row r="77" spans="1:5">
      <c r="A77" s="5"/>
    </row>
    <row r="78" spans="1:5">
      <c r="A78" s="5"/>
    </row>
  </sheetData>
  <sheetProtection algorithmName="SHA-512" hashValue="w9X4aGYn/Vqk+0ky5jIro6M7tA0M6ccZo0B9lAr0kMpdBYB2YgmqSnFx5FxSfxUQAISDRs/M+HUQnPHxPqCBCQ==" saltValue="wPIU9rk9mJNg6udCsLa+kA==" spinCount="100000" sheet="1" objects="1" scenarios="1"/>
  <mergeCells count="9">
    <mergeCell ref="B66:E66"/>
    <mergeCell ref="B73:B74"/>
    <mergeCell ref="B59:E59"/>
    <mergeCell ref="B61:E61"/>
    <mergeCell ref="B62:E62"/>
    <mergeCell ref="B63:E63"/>
    <mergeCell ref="B64:E64"/>
    <mergeCell ref="B65:E65"/>
    <mergeCell ref="B60:E60"/>
  </mergeCells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DC10F100494BADDA8EFE2806607A" ma:contentTypeVersion="15" ma:contentTypeDescription="Create a new document." ma:contentTypeScope="" ma:versionID="8cffd5a80f4af24c269994772ce3caee">
  <xsd:schema xmlns:xsd="http://www.w3.org/2001/XMLSchema" xmlns:xs="http://www.w3.org/2001/XMLSchema" xmlns:p="http://schemas.microsoft.com/office/2006/metadata/properties" xmlns:ns2="9c8fb935-c946-4a4d-a153-7ec47f0d145b" xmlns:ns3="8c1ffc7b-5e0d-499a-9c28-b7f343b52e66" targetNamespace="http://schemas.microsoft.com/office/2006/metadata/properties" ma:root="true" ma:fieldsID="4f1d9721a516349aea92b9028f4cebed" ns2:_="" ns3:_="">
    <xsd:import namespace="9c8fb935-c946-4a4d-a153-7ec47f0d145b"/>
    <xsd:import namespace="8c1ffc7b-5e0d-499a-9c28-b7f343b52e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b935-c946-4a4d-a153-7ec47f0d14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de3918b-802f-4913-9ec8-e1823ca08e61}" ma:internalName="TaxCatchAll" ma:showField="CatchAllData" ma:web="9c8fb935-c946-4a4d-a153-7ec47f0d14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fc7b-5e0d-499a-9c28-b7f343b52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c8fb935-c946-4a4d-a153-7ec47f0d145b">
      <Terms xmlns="http://schemas.microsoft.com/office/infopath/2007/PartnerControls"/>
    </TaxKeywordTaxHTField>
    <TaxCatchAll xmlns="9c8fb935-c946-4a4d-a153-7ec47f0d145b"/>
    <SharedWithUsers xmlns="9c8fb935-c946-4a4d-a153-7ec47f0d145b">
      <UserInfo>
        <DisplayName>Dennis van Dijken</DisplayName>
        <AccountId>155</AccountId>
        <AccountType/>
      </UserInfo>
      <UserInfo>
        <DisplayName>Nicky Narraina</DisplayName>
        <AccountId>159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B5166-1894-4177-8113-E1046AF1A1F6}"/>
</file>

<file path=customXml/itemProps2.xml><?xml version="1.0" encoding="utf-8"?>
<ds:datastoreItem xmlns:ds="http://schemas.openxmlformats.org/officeDocument/2006/customXml" ds:itemID="{24E8ECC3-822D-4E60-AD26-BC2728C58868}"/>
</file>

<file path=customXml/itemProps3.xml><?xml version="1.0" encoding="utf-8"?>
<ds:datastoreItem xmlns:ds="http://schemas.openxmlformats.org/officeDocument/2006/customXml" ds:itemID="{E5657C08-B3A1-472C-840C-33DADF11B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Berenschot</dc:creator>
  <cp:keywords/>
  <dc:description/>
  <cp:lastModifiedBy>Nicky Narraina</cp:lastModifiedBy>
  <cp:revision/>
  <dcterms:created xsi:type="dcterms:W3CDTF">2020-05-13T15:19:30Z</dcterms:created>
  <dcterms:modified xsi:type="dcterms:W3CDTF">2020-05-13T18:50:19Z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0x0101001392DC10F100494BADDA8EFE2806607A</vt:lpwstr>
  </property>
  <property fmtid="{D5CDD505-2E9C-101B-9397-08002B2CF9AE}" pid="3" name="TaxKeyword">
    <vt:lpwstr/>
  </property>
</Properties>
</file>